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ierre.gerard\Desktop\Capsules Excel\tab\"/>
    </mc:Choice>
  </mc:AlternateContent>
  <xr:revisionPtr revIDLastSave="0" documentId="8_{A687DCBB-04C2-4BA5-A4A5-35A4BFDA2E8E}" xr6:coauthVersionLast="47" xr6:coauthVersionMax="47" xr10:uidLastSave="{00000000-0000-0000-0000-000000000000}"/>
  <bookViews>
    <workbookView xWindow="8340" yWindow="1035" windowWidth="19620" windowHeight="10560" xr2:uid="{00000000-000D-0000-FFFF-FFFF00000000}"/>
  </bookViews>
  <sheets>
    <sheet name="Chiffre d'affaires 2020" sheetId="1" r:id="rId1"/>
  </sheets>
  <definedNames>
    <definedName name="Segment_Division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C8" i="1"/>
  <c r="E7" i="1"/>
  <c r="E2" i="1"/>
  <c r="E6" i="1"/>
  <c r="E5" i="1"/>
  <c r="E3" i="1"/>
  <c r="E4" i="1"/>
  <c r="D4" i="1"/>
  <c r="D7" i="1"/>
  <c r="D2" i="1"/>
  <c r="D8" i="1" s="1"/>
  <c r="D6" i="1"/>
  <c r="D5" i="1"/>
  <c r="D3" i="1"/>
  <c r="E8" i="1" l="1"/>
</calcChain>
</file>

<file path=xl/sharedStrings.xml><?xml version="1.0" encoding="utf-8"?>
<sst xmlns="http://schemas.openxmlformats.org/spreadsheetml/2006/main" count="12" uniqueCount="12">
  <si>
    <t>Division</t>
  </si>
  <si>
    <t>CA prévisionnel</t>
  </si>
  <si>
    <t>CA effectué</t>
  </si>
  <si>
    <t>IDF</t>
  </si>
  <si>
    <t>Ouest</t>
  </si>
  <si>
    <t>Est</t>
  </si>
  <si>
    <t>Sud-Est</t>
  </si>
  <si>
    <t>Différence</t>
  </si>
  <si>
    <t>Sud-Ouest</t>
  </si>
  <si>
    <t>Part</t>
  </si>
  <si>
    <t>Total</t>
  </si>
  <si>
    <t>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</si>
</sst>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1"/>
      <color theme="1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9" fontId="0" fillId="0" borderId="0" xfId="18" applyFont="1"/>
    <xf numFmtId="9" fontId="14" fillId="0" borderId="0" xfId="18" applyFont="1" applyAlignment="1">
      <alignment horizontal="center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Pourcentage" xfId="18" builtinId="5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ans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830745</xdr:colOff>
      <xdr:row>0</xdr:row>
      <xdr:rowOff>178076</xdr:rowOff>
    </xdr:from>
    <xdr:to>
      <xdr:col>8</xdr:col>
      <xdr:colOff>149915</xdr:colOff>
      <xdr:row>14</xdr:row>
      <xdr:rowOff>151158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Division">
              <a:extLst>
                <a:ext uri="{FF2B5EF4-FFF2-40B4-BE49-F238E27FC236}">
                  <a16:creationId xmlns:a16="http://schemas.microsoft.com/office/drawing/2014/main" id="{34495EB2-CA13-B34F-49F2-C5E5BEA5B3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visio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93245" y="178076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vision" xr10:uid="{345E31A7-AB98-43A3-97CE-5584E76A004E}" sourceName="Division">
  <extLst>
    <x:ext xmlns:x15="http://schemas.microsoft.com/office/spreadsheetml/2010/11/main" uri="{2F2917AC-EB37-4324-AD4E-5DD8C200BD13}">
      <x15:tableSlicerCache tableId="3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ivision" xr10:uid="{53A36483-820E-4ED6-A41E-B7AF3D7D6E41}" cache="Segment_Division" caption="Division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22F0C4-B09B-4016-9EDE-71A239BD0463}" name="CA" displayName="CA" ref="A1:E8" totalsRowCount="1" headerRowDxfId="1">
  <autoFilter ref="A1:E7" xr:uid="{E022F0C4-B09B-4016-9EDE-71A239BD0463}"/>
  <sortState xmlns:xlrd2="http://schemas.microsoft.com/office/spreadsheetml/2017/richdata2" ref="A2:E7">
    <sortCondition descending="1" ref="B1:B7"/>
  </sortState>
  <tableColumns count="5">
    <tableColumn id="1" xr3:uid="{E53F6D5C-66D7-4DC1-9557-7EC4C264218F}" name="Division" totalsRowLabel="Total"/>
    <tableColumn id="2" xr3:uid="{9771929F-6A63-446C-9F88-149E9B4C673D}" name="CA prévisionnel" totalsRowFunction="sum"/>
    <tableColumn id="3" xr3:uid="{0D50E928-626E-40D7-9FF5-9F77B8AB5CA9}" name="CA effectué" totalsRowFunction="sum"/>
    <tableColumn id="4" xr3:uid="{571BB535-36BE-4687-82C4-3D43BEA74B55}" name="Différence" totalsRowFunction="sum" dataDxfId="0">
      <calculatedColumnFormula>CA[[#This Row],[CA prévisionnel]]-CA[[#This Row],[CA effectué]]</calculatedColumnFormula>
    </tableColumn>
    <tableColumn id="5" xr3:uid="{4D2A5533-EECB-4D1B-909A-17FD7A58238D}" name="Part" totalsRowFunction="sum" dataCellStyle="Pourcentage" totalsRowCellStyle="Pourcentage">
      <calculatedColumnFormula>CA[[#This Row],[CA effectué]]/SUM(CA[CA effectué])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zoomScale="115" zoomScaleNormal="115" workbookViewId="0">
      <selection activeCell="A12" sqref="A12"/>
    </sheetView>
  </sheetViews>
  <sheetFormatPr baseColWidth="10" defaultRowHeight="14.25" x14ac:dyDescent="0.2"/>
  <cols>
    <col min="1" max="1" width="10.625" customWidth="1"/>
    <col min="2" max="2" width="15.75" customWidth="1"/>
    <col min="3" max="3" width="14.75" customWidth="1"/>
    <col min="4" max="4" width="10.625" customWidth="1"/>
    <col min="5" max="5" width="10.625" style="4" customWidth="1"/>
  </cols>
  <sheetData>
    <row r="1" spans="1:7" s="2" customFormat="1" x14ac:dyDescent="0.2">
      <c r="A1" s="1" t="s">
        <v>0</v>
      </c>
      <c r="B1" s="1" t="s">
        <v>1</v>
      </c>
      <c r="C1" s="1" t="s">
        <v>2</v>
      </c>
      <c r="D1" s="1" t="s">
        <v>7</v>
      </c>
      <c r="E1" s="5" t="s">
        <v>9</v>
      </c>
      <c r="F1"/>
      <c r="G1"/>
    </row>
    <row r="2" spans="1:7" x14ac:dyDescent="0.2">
      <c r="A2" t="s">
        <v>3</v>
      </c>
      <c r="B2">
        <v>2300000</v>
      </c>
      <c r="C2">
        <v>2554323</v>
      </c>
      <c r="D2">
        <f>CA[[#This Row],[CA prévisionnel]]-CA[[#This Row],[CA effectué]]</f>
        <v>-254323</v>
      </c>
      <c r="E2" s="4">
        <f>CA[[#This Row],[CA effectué]]/SUM(CA[CA effectué])</f>
        <v>0.25277390214849449</v>
      </c>
    </row>
    <row r="3" spans="1:7" x14ac:dyDescent="0.2">
      <c r="A3" t="s">
        <v>6</v>
      </c>
      <c r="B3">
        <v>1800000</v>
      </c>
      <c r="C3">
        <v>1709463</v>
      </c>
      <c r="D3">
        <f>CA[[#This Row],[CA prévisionnel]]-CA[[#This Row],[CA effectué]]</f>
        <v>90537</v>
      </c>
      <c r="E3" s="4">
        <f>CA[[#This Row],[CA effectué]]/SUM(CA[CA effectué])</f>
        <v>0.16916718562549524</v>
      </c>
    </row>
    <row r="4" spans="1:7" x14ac:dyDescent="0.2">
      <c r="A4" t="s">
        <v>8</v>
      </c>
      <c r="B4">
        <v>1700000</v>
      </c>
      <c r="C4">
        <v>1745986</v>
      </c>
      <c r="D4" s="3">
        <f>CA[[#This Row],[CA prévisionnel]]-CA[[#This Row],[CA effectué]]</f>
        <v>-45986</v>
      </c>
      <c r="E4" s="4">
        <f>CA[[#This Row],[CA effectué]]/SUM(CA[CA effectué])</f>
        <v>0.17278147451071824</v>
      </c>
    </row>
    <row r="5" spans="1:7" x14ac:dyDescent="0.2">
      <c r="A5" t="s">
        <v>5</v>
      </c>
      <c r="B5">
        <v>1600000</v>
      </c>
      <c r="C5">
        <v>1530112</v>
      </c>
      <c r="D5">
        <f>CA[[#This Row],[CA prévisionnel]]-CA[[#This Row],[CA effectué]]</f>
        <v>69888</v>
      </c>
      <c r="E5" s="4">
        <f>CA[[#This Row],[CA effectué]]/SUM(CA[CA effectué])</f>
        <v>0.15141874420902807</v>
      </c>
    </row>
    <row r="6" spans="1:7" x14ac:dyDescent="0.2">
      <c r="A6" t="s">
        <v>4</v>
      </c>
      <c r="B6">
        <v>1500000</v>
      </c>
      <c r="C6">
        <v>1650340</v>
      </c>
      <c r="D6">
        <f>CA[[#This Row],[CA prévisionnel]]-CA[[#This Row],[CA effectué]]</f>
        <v>-150340</v>
      </c>
      <c r="E6" s="4">
        <f>CA[[#This Row],[CA effectué]]/SUM(CA[CA effectué])</f>
        <v>0.16331641756807827</v>
      </c>
    </row>
    <row r="7" spans="1:7" x14ac:dyDescent="0.2">
      <c r="A7" t="s">
        <v>11</v>
      </c>
      <c r="B7">
        <v>1000000</v>
      </c>
      <c r="C7">
        <v>914945</v>
      </c>
      <c r="D7" s="3">
        <f>CA[[#This Row],[CA prévisionnel]]-CA[[#This Row],[CA effectué]]</f>
        <v>85055</v>
      </c>
      <c r="E7" s="4">
        <f>CA[[#This Row],[CA effectué]]/SUM(CA[CA effectué])</f>
        <v>9.0542275938185701E-2</v>
      </c>
    </row>
    <row r="8" spans="1:7" x14ac:dyDescent="0.2">
      <c r="A8" t="s">
        <v>10</v>
      </c>
      <c r="B8">
        <f>SUBTOTAL(109,CA[CA prévisionnel])</f>
        <v>9900000</v>
      </c>
      <c r="C8">
        <f>SUBTOTAL(109,CA[CA effectué])</f>
        <v>10105169</v>
      </c>
      <c r="D8">
        <f>SUBTOTAL(109,CA[Différence])</f>
        <v>-205169</v>
      </c>
      <c r="E8" s="4">
        <f>SUBTOTAL(109,CA[Part])</f>
        <v>1</v>
      </c>
    </row>
  </sheetData>
  <pageMargins left="0" right="0" top="0.39370078740157477" bottom="0.39370078740157477" header="0" footer="0"/>
  <headerFooter>
    <oddHeader>&amp;C&amp;A</oddHeader>
    <oddFooter>&amp;CPage &amp;P</oddFooter>
  </headerFooter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Chiffre d'affaires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Gérard</dc:creator>
  <cp:lastModifiedBy>Pierre Gérard</cp:lastModifiedBy>
  <cp:revision>2</cp:revision>
  <dcterms:created xsi:type="dcterms:W3CDTF">2020-07-22T16:42:55Z</dcterms:created>
  <dcterms:modified xsi:type="dcterms:W3CDTF">2022-09-07T14:39:55Z</dcterms:modified>
</cp:coreProperties>
</file>